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<sst xmlns="http://schemas.openxmlformats.org/spreadsheetml/2006/main" count="132" uniqueCount="132">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</sst>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"/>
    <numFmt numFmtId="208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4" fontId="0" fillId="0" borderId="0" xfId="0" applyNumberFormat="1" applyAlignment="1">
      <alignment horizontal="right"/>
    </xf>
    <xf numFmtId="43" fontId="0" fillId="0" borderId="0" xfId="42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ปานกลาง 2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>
        <v>243696</v>
      </c>
    </row>
    <row r="3" spans="2:11" ht="14.25">
      <c r="B3" s="1" t="s">
        <v>3</v>
      </c>
      <c r="D3" s="1" t="s">
        <v>4</v>
      </c>
      <c r="J3" s="3" t="s">
        <v>2</v>
      </c>
      <c r="K3" s="4">
        <v>0.4888888888888889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12912925000</v>
      </c>
      <c r="H7" s="7">
        <f>SUM(H9:H125)</f>
        <v>34000</v>
      </c>
      <c r="I7" s="7">
        <f>SUM(I9:I125)</f>
        <v>14323034.539999997</v>
      </c>
      <c r="J7" s="2">
        <f>SUM(J9:J125)</f>
        <v>9505055083.15</v>
      </c>
      <c r="K7" s="2">
        <f>SUM(G7-H7-I7-J7)</f>
        <v>3393512882.3099995</v>
      </c>
      <c r="L7" s="5">
        <f>SUM(J7/G7)*100</f>
        <v>73.60884604495108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1447660527.6</v>
      </c>
      <c r="H9" s="7">
        <v>34000</v>
      </c>
      <c r="I9" s="7">
        <v>0</v>
      </c>
      <c r="J9" s="7">
        <v>0</v>
      </c>
      <c r="K9" s="2">
        <f aca="true" t="shared" si="0" ref="K9:K72">SUM(G9-H9-I9-J9)</f>
        <v>1447626527.6</v>
      </c>
      <c r="L9" s="5">
        <f aca="true" t="shared" si="1" ref="L9:L72">SUM(J9/G9)*100</f>
        <v>0</v>
      </c>
    </row>
    <row r="10" spans="3:12" ht="14.25">
      <c r="C10" s="1" t="s">
        <v>61</v>
      </c>
      <c r="G10" s="2">
        <v>4022628</v>
      </c>
      <c r="H10" s="7">
        <v>0</v>
      </c>
      <c r="I10" s="7">
        <v>60000</v>
      </c>
      <c r="J10" s="2">
        <v>1886286.59</v>
      </c>
      <c r="K10" s="2">
        <f t="shared" si="0"/>
        <v>2076341.41</v>
      </c>
      <c r="L10" s="5">
        <f t="shared" si="1"/>
        <v>46.89189728704717</v>
      </c>
    </row>
    <row r="11" spans="3:12" ht="14.25">
      <c r="C11" s="1" t="s">
        <v>123</v>
      </c>
      <c r="G11" s="2">
        <v>10893300</v>
      </c>
      <c r="H11" s="7">
        <v>0</v>
      </c>
      <c r="I11" s="7">
        <v>4205818.37</v>
      </c>
      <c r="J11" s="2">
        <v>5177885.17</v>
      </c>
      <c r="K11" s="2">
        <f t="shared" si="0"/>
        <v>1509596.46</v>
      </c>
      <c r="L11" s="5">
        <f t="shared" si="1"/>
        <v>47.53275104880982</v>
      </c>
    </row>
    <row r="12" spans="3:12" ht="14.25">
      <c r="C12" s="1" t="s">
        <v>85</v>
      </c>
      <c r="G12" s="2">
        <v>3416580</v>
      </c>
      <c r="H12" s="7">
        <v>0</v>
      </c>
      <c r="I12" s="7">
        <v>6975.33</v>
      </c>
      <c r="J12" s="2">
        <v>1696244.73</v>
      </c>
      <c r="K12" s="2">
        <f t="shared" si="0"/>
        <v>1713359.94</v>
      </c>
      <c r="L12" s="5">
        <f t="shared" si="1"/>
        <v>49.64744656937639</v>
      </c>
    </row>
    <row r="13" spans="3:12" ht="14.25">
      <c r="C13" s="1" t="s">
        <v>54</v>
      </c>
      <c r="G13" s="2">
        <v>4732515</v>
      </c>
      <c r="H13" s="7">
        <v>0</v>
      </c>
      <c r="I13" s="7">
        <v>0</v>
      </c>
      <c r="J13" s="2">
        <v>2382852.42</v>
      </c>
      <c r="K13" s="2">
        <f t="shared" si="0"/>
        <v>2349662.58</v>
      </c>
      <c r="L13" s="5">
        <f t="shared" si="1"/>
        <v>50.35065752564968</v>
      </c>
    </row>
    <row r="14" spans="3:12" ht="14.25">
      <c r="C14" s="1" t="s">
        <v>88</v>
      </c>
      <c r="G14" s="2">
        <v>2958380</v>
      </c>
      <c r="H14" s="7">
        <v>0</v>
      </c>
      <c r="I14" s="7">
        <v>0</v>
      </c>
      <c r="J14" s="2">
        <v>1556715.88</v>
      </c>
      <c r="K14" s="2">
        <f t="shared" si="0"/>
        <v>1401664.12</v>
      </c>
      <c r="L14" s="5">
        <f t="shared" si="1"/>
        <v>52.62055178847883</v>
      </c>
    </row>
    <row r="15" spans="3:12" ht="14.25">
      <c r="C15" s="1" t="s">
        <v>90</v>
      </c>
      <c r="G15" s="2">
        <v>4850845</v>
      </c>
      <c r="H15" s="7">
        <v>0</v>
      </c>
      <c r="I15" s="7">
        <v>0</v>
      </c>
      <c r="J15" s="2">
        <v>2626093.84</v>
      </c>
      <c r="K15" s="2">
        <f t="shared" si="0"/>
        <v>2224751.16</v>
      </c>
      <c r="L15" s="5">
        <f t="shared" si="1"/>
        <v>54.136832654929194</v>
      </c>
    </row>
    <row r="16" spans="3:12" ht="14.25">
      <c r="C16" s="1" t="s">
        <v>71</v>
      </c>
      <c r="G16" s="2">
        <v>3396817</v>
      </c>
      <c r="H16" s="7">
        <v>0</v>
      </c>
      <c r="I16" s="7">
        <v>0</v>
      </c>
      <c r="J16" s="2">
        <v>1858328.07</v>
      </c>
      <c r="K16" s="2">
        <f t="shared" si="0"/>
        <v>1538488.93</v>
      </c>
      <c r="L16" s="5">
        <f t="shared" si="1"/>
        <v>54.707924212579016</v>
      </c>
    </row>
    <row r="17" spans="3:12" ht="14.25">
      <c r="C17" s="1" t="s">
        <v>48</v>
      </c>
      <c r="G17" s="2">
        <v>4074320</v>
      </c>
      <c r="H17" s="7">
        <v>0</v>
      </c>
      <c r="I17" s="7">
        <v>0</v>
      </c>
      <c r="J17" s="2">
        <v>2248088.49</v>
      </c>
      <c r="K17" s="2">
        <f t="shared" si="0"/>
        <v>1826231.5099999998</v>
      </c>
      <c r="L17" s="5">
        <f t="shared" si="1"/>
        <v>55.17702315969291</v>
      </c>
    </row>
    <row r="18" spans="3:12" ht="14.25">
      <c r="C18" s="1" t="s">
        <v>64</v>
      </c>
      <c r="G18" s="2">
        <v>3517238</v>
      </c>
      <c r="H18" s="7">
        <v>0</v>
      </c>
      <c r="I18" s="7">
        <v>0</v>
      </c>
      <c r="J18" s="2">
        <v>1945872.3</v>
      </c>
      <c r="K18" s="2">
        <f t="shared" si="0"/>
        <v>1571365.7</v>
      </c>
      <c r="L18" s="5">
        <f t="shared" si="1"/>
        <v>55.32387344842743</v>
      </c>
    </row>
    <row r="19" spans="3:12" ht="14.25">
      <c r="C19" s="1" t="s">
        <v>95</v>
      </c>
      <c r="G19" s="2">
        <v>3090940</v>
      </c>
      <c r="H19" s="7">
        <v>0</v>
      </c>
      <c r="I19" s="7">
        <v>0</v>
      </c>
      <c r="J19" s="2">
        <v>1711925.02</v>
      </c>
      <c r="K19" s="2">
        <f t="shared" si="0"/>
        <v>1379014.98</v>
      </c>
      <c r="L19" s="5">
        <f t="shared" si="1"/>
        <v>55.38525561803206</v>
      </c>
    </row>
    <row r="20" spans="3:12" ht="14.25">
      <c r="C20" s="1" t="s">
        <v>93</v>
      </c>
      <c r="G20" s="2">
        <v>3777140</v>
      </c>
      <c r="H20" s="7">
        <v>0</v>
      </c>
      <c r="I20" s="7">
        <v>0</v>
      </c>
      <c r="J20" s="2">
        <v>2104246.9</v>
      </c>
      <c r="K20" s="2">
        <f t="shared" si="0"/>
        <v>1672893.1</v>
      </c>
      <c r="L20" s="5">
        <f t="shared" si="1"/>
        <v>55.71005840397761</v>
      </c>
    </row>
    <row r="21" spans="3:12" ht="14.25">
      <c r="C21" s="1" t="s">
        <v>35</v>
      </c>
      <c r="G21" s="2">
        <v>8461366.8</v>
      </c>
      <c r="H21" s="7">
        <v>0</v>
      </c>
      <c r="I21" s="7">
        <v>370857.3</v>
      </c>
      <c r="J21" s="2">
        <v>4718326.21</v>
      </c>
      <c r="K21" s="2">
        <f t="shared" si="0"/>
        <v>3372183.290000001</v>
      </c>
      <c r="L21" s="5">
        <f t="shared" si="1"/>
        <v>55.76316830987636</v>
      </c>
    </row>
    <row r="22" spans="3:12" ht="14.25">
      <c r="C22" s="1" t="s">
        <v>74</v>
      </c>
      <c r="G22" s="2">
        <v>3423484</v>
      </c>
      <c r="H22" s="7">
        <v>0</v>
      </c>
      <c r="I22" s="7">
        <v>0</v>
      </c>
      <c r="J22" s="2">
        <v>1931752.85</v>
      </c>
      <c r="K22" s="2">
        <f t="shared" si="0"/>
        <v>1491731.15</v>
      </c>
      <c r="L22" s="5">
        <f t="shared" si="1"/>
        <v>56.42651900812156</v>
      </c>
    </row>
    <row r="23" spans="3:12" ht="14.25">
      <c r="C23" s="1" t="s">
        <v>70</v>
      </c>
      <c r="G23" s="2">
        <v>3130348</v>
      </c>
      <c r="H23" s="7">
        <v>0</v>
      </c>
      <c r="I23" s="7">
        <v>31752.6</v>
      </c>
      <c r="J23" s="2">
        <v>1777674.61</v>
      </c>
      <c r="K23" s="2">
        <f t="shared" si="0"/>
        <v>1320920.7899999998</v>
      </c>
      <c r="L23" s="5">
        <f t="shared" si="1"/>
        <v>56.788402120147666</v>
      </c>
    </row>
    <row r="24" spans="3:12" ht="14.25">
      <c r="C24" s="1" t="s">
        <v>84</v>
      </c>
      <c r="G24" s="2">
        <v>2717100</v>
      </c>
      <c r="H24" s="7">
        <v>0</v>
      </c>
      <c r="I24" s="7">
        <v>0</v>
      </c>
      <c r="J24" s="2">
        <v>1546516.88</v>
      </c>
      <c r="K24" s="2">
        <f t="shared" si="0"/>
        <v>1170583.12</v>
      </c>
      <c r="L24" s="5">
        <f t="shared" si="1"/>
        <v>56.91792278532258</v>
      </c>
    </row>
    <row r="25" spans="3:12" ht="14.25">
      <c r="C25" s="1" t="s">
        <v>17</v>
      </c>
      <c r="G25" s="2">
        <v>5782510</v>
      </c>
      <c r="H25" s="7">
        <v>0</v>
      </c>
      <c r="I25" s="7">
        <v>0</v>
      </c>
      <c r="J25" s="2">
        <v>3292494.58</v>
      </c>
      <c r="K25" s="2">
        <f t="shared" si="0"/>
        <v>2490015.42</v>
      </c>
      <c r="L25" s="5">
        <f t="shared" si="1"/>
        <v>56.93884800890962</v>
      </c>
    </row>
    <row r="26" spans="3:12" ht="14.25">
      <c r="C26" s="1" t="s">
        <v>39</v>
      </c>
      <c r="G26" s="2">
        <v>3249050</v>
      </c>
      <c r="H26" s="7">
        <v>0</v>
      </c>
      <c r="I26" s="7">
        <v>1500</v>
      </c>
      <c r="J26" s="2">
        <v>1850330.38</v>
      </c>
      <c r="K26" s="2">
        <f t="shared" si="0"/>
        <v>1397219.62</v>
      </c>
      <c r="L26" s="5">
        <f t="shared" si="1"/>
        <v>56.9498893522722</v>
      </c>
    </row>
    <row r="27" spans="3:12" ht="14.25">
      <c r="C27" s="1" t="s">
        <v>19</v>
      </c>
      <c r="G27" s="2">
        <v>12494291</v>
      </c>
      <c r="H27" s="7">
        <v>0</v>
      </c>
      <c r="I27" s="7">
        <v>759241.5</v>
      </c>
      <c r="J27" s="2">
        <v>7118788.54</v>
      </c>
      <c r="K27" s="2">
        <f t="shared" si="0"/>
        <v>4616260.96</v>
      </c>
      <c r="L27" s="5">
        <f t="shared" si="1"/>
        <v>56.97633054968866</v>
      </c>
    </row>
    <row r="28" spans="3:12" ht="14.25">
      <c r="C28" s="1" t="s">
        <v>50</v>
      </c>
      <c r="G28" s="2">
        <v>4038528.38</v>
      </c>
      <c r="H28" s="7">
        <v>0</v>
      </c>
      <c r="I28" s="7">
        <v>0</v>
      </c>
      <c r="J28" s="2">
        <v>2329307.82</v>
      </c>
      <c r="K28" s="2">
        <f t="shared" si="0"/>
        <v>1709220.56</v>
      </c>
      <c r="L28" s="5">
        <f t="shared" si="1"/>
        <v>57.67714377186077</v>
      </c>
    </row>
    <row r="29" spans="3:12" ht="14.25">
      <c r="C29" s="1" t="s">
        <v>100</v>
      </c>
      <c r="G29" s="2">
        <v>3291256</v>
      </c>
      <c r="H29" s="7">
        <v>0</v>
      </c>
      <c r="I29" s="7">
        <v>0</v>
      </c>
      <c r="J29" s="2">
        <v>1899382.38</v>
      </c>
      <c r="K29" s="2">
        <f t="shared" si="0"/>
        <v>1391873.62</v>
      </c>
      <c r="L29" s="5">
        <f t="shared" si="1"/>
        <v>57.70995571295578</v>
      </c>
    </row>
    <row r="30" spans="3:12" ht="14.25">
      <c r="C30" s="1" t="s">
        <v>116</v>
      </c>
      <c r="G30" s="2">
        <v>4870036</v>
      </c>
      <c r="H30" s="7">
        <v>0</v>
      </c>
      <c r="I30" s="7">
        <v>0</v>
      </c>
      <c r="J30" s="2">
        <v>2817402.52</v>
      </c>
      <c r="K30" s="2">
        <f t="shared" si="0"/>
        <v>2052633.48</v>
      </c>
      <c r="L30" s="5">
        <f t="shared" si="1"/>
        <v>57.85178015111182</v>
      </c>
    </row>
    <row r="31" spans="3:12" ht="14.25">
      <c r="C31" s="1" t="s">
        <v>51</v>
      </c>
      <c r="G31" s="2">
        <v>3573120</v>
      </c>
      <c r="H31" s="7">
        <v>0</v>
      </c>
      <c r="I31" s="7">
        <v>0</v>
      </c>
      <c r="J31" s="2">
        <v>2092351.55</v>
      </c>
      <c r="K31" s="2">
        <f t="shared" si="0"/>
        <v>1480768.45</v>
      </c>
      <c r="L31" s="5">
        <f t="shared" si="1"/>
        <v>58.558110278971874</v>
      </c>
    </row>
    <row r="32" spans="3:12" ht="14.25">
      <c r="C32" s="1" t="s">
        <v>25</v>
      </c>
      <c r="G32" s="2">
        <v>8119184</v>
      </c>
      <c r="H32" s="7">
        <v>0</v>
      </c>
      <c r="I32" s="7">
        <v>230286.4</v>
      </c>
      <c r="J32" s="2">
        <v>4790878.99</v>
      </c>
      <c r="K32" s="2">
        <f t="shared" si="0"/>
        <v>3098018.6099999994</v>
      </c>
      <c r="L32" s="5">
        <f t="shared" si="1"/>
        <v>59.006902540945006</v>
      </c>
    </row>
    <row r="33" spans="3:12" ht="14.25">
      <c r="C33" s="1" t="s">
        <v>43</v>
      </c>
      <c r="G33" s="2">
        <v>3786362</v>
      </c>
      <c r="H33" s="7">
        <v>0</v>
      </c>
      <c r="I33" s="7">
        <v>45950</v>
      </c>
      <c r="J33" s="2">
        <v>2235541.53</v>
      </c>
      <c r="K33" s="2">
        <f t="shared" si="0"/>
        <v>1504870.4700000002</v>
      </c>
      <c r="L33" s="5">
        <f t="shared" si="1"/>
        <v>59.041938673586934</v>
      </c>
    </row>
    <row r="34" spans="3:12" ht="14.25">
      <c r="C34" s="1" t="s">
        <v>38</v>
      </c>
      <c r="G34" s="2">
        <v>5386650</v>
      </c>
      <c r="H34" s="7">
        <v>0</v>
      </c>
      <c r="I34" s="7">
        <v>0</v>
      </c>
      <c r="J34" s="2">
        <v>3188828.23</v>
      </c>
      <c r="K34" s="2">
        <f t="shared" si="0"/>
        <v>2197821.77</v>
      </c>
      <c r="L34" s="5">
        <f t="shared" si="1"/>
        <v>59.19872703814059</v>
      </c>
    </row>
    <row r="35" spans="3:12" ht="14.25">
      <c r="C35" s="1" t="s">
        <v>44</v>
      </c>
      <c r="G35" s="2">
        <v>7843242</v>
      </c>
      <c r="H35" s="7">
        <v>0</v>
      </c>
      <c r="I35" s="7">
        <v>0</v>
      </c>
      <c r="J35" s="2">
        <v>4657019.41</v>
      </c>
      <c r="K35" s="2">
        <f t="shared" si="0"/>
        <v>3186222.59</v>
      </c>
      <c r="L35" s="5">
        <f t="shared" si="1"/>
        <v>59.3762045082888</v>
      </c>
    </row>
    <row r="36" spans="3:12" ht="14.25">
      <c r="C36" s="1" t="s">
        <v>57</v>
      </c>
      <c r="G36" s="2">
        <v>3280772</v>
      </c>
      <c r="H36" s="7">
        <v>0</v>
      </c>
      <c r="I36" s="7">
        <v>0</v>
      </c>
      <c r="J36" s="2">
        <v>1948184.64</v>
      </c>
      <c r="K36" s="2">
        <f t="shared" si="0"/>
        <v>1332587.36</v>
      </c>
      <c r="L36" s="5">
        <f t="shared" si="1"/>
        <v>59.38189669992306</v>
      </c>
    </row>
    <row r="37" spans="3:12" ht="14.25">
      <c r="C37" s="1" t="s">
        <v>63</v>
      </c>
      <c r="G37" s="2">
        <v>4409101</v>
      </c>
      <c r="H37" s="7">
        <v>0</v>
      </c>
      <c r="I37" s="7">
        <v>0</v>
      </c>
      <c r="J37" s="2">
        <v>2620278.4</v>
      </c>
      <c r="K37" s="2">
        <f t="shared" si="0"/>
        <v>1788822.6</v>
      </c>
      <c r="L37" s="5">
        <f t="shared" si="1"/>
        <v>59.428858626735924</v>
      </c>
    </row>
    <row r="38" spans="3:12" ht="14.25">
      <c r="C38" s="1" t="s">
        <v>49</v>
      </c>
      <c r="G38" s="2">
        <v>5128220</v>
      </c>
      <c r="H38" s="7">
        <v>0</v>
      </c>
      <c r="I38" s="7">
        <v>13568</v>
      </c>
      <c r="J38" s="2">
        <v>3060544.94</v>
      </c>
      <c r="K38" s="2">
        <f t="shared" si="0"/>
        <v>2054107.06</v>
      </c>
      <c r="L38" s="5">
        <f t="shared" si="1"/>
        <v>59.68045325668555</v>
      </c>
    </row>
    <row r="39" spans="3:12" ht="14.25">
      <c r="C39" s="1" t="s">
        <v>96</v>
      </c>
      <c r="G39" s="2">
        <v>3683033</v>
      </c>
      <c r="H39" s="7">
        <v>0</v>
      </c>
      <c r="I39" s="7">
        <v>0</v>
      </c>
      <c r="J39" s="2">
        <v>2205184.37</v>
      </c>
      <c r="K39" s="2">
        <f t="shared" si="0"/>
        <v>1477848.63</v>
      </c>
      <c r="L39" s="5">
        <f t="shared" si="1"/>
        <v>59.87414095936692</v>
      </c>
    </row>
    <row r="40" spans="3:12" ht="14.25">
      <c r="C40" s="1" t="s">
        <v>112</v>
      </c>
      <c r="G40" s="2">
        <v>3296875</v>
      </c>
      <c r="H40" s="7">
        <v>0</v>
      </c>
      <c r="I40" s="7">
        <v>0</v>
      </c>
      <c r="J40" s="2">
        <v>1981087</v>
      </c>
      <c r="K40" s="2">
        <f t="shared" si="0"/>
        <v>1315788</v>
      </c>
      <c r="L40" s="5">
        <f t="shared" si="1"/>
        <v>60.08984265402844</v>
      </c>
    </row>
    <row r="41" spans="3:12" ht="14.25">
      <c r="C41" s="1" t="s">
        <v>110</v>
      </c>
      <c r="G41" s="2">
        <v>4572120</v>
      </c>
      <c r="H41" s="7">
        <v>0</v>
      </c>
      <c r="I41" s="7">
        <v>0</v>
      </c>
      <c r="J41" s="2">
        <v>2756610.65</v>
      </c>
      <c r="K41" s="2">
        <f t="shared" si="0"/>
        <v>1815509.35</v>
      </c>
      <c r="L41" s="5">
        <f t="shared" si="1"/>
        <v>60.29173884324995</v>
      </c>
    </row>
    <row r="42" spans="3:12" ht="14.25">
      <c r="C42" s="1" t="s">
        <v>27</v>
      </c>
      <c r="G42" s="2">
        <v>5347395</v>
      </c>
      <c r="H42" s="7">
        <v>0</v>
      </c>
      <c r="I42" s="7">
        <v>0</v>
      </c>
      <c r="J42" s="2">
        <v>3230376.61</v>
      </c>
      <c r="K42" s="2">
        <f t="shared" si="0"/>
        <v>2117018.39</v>
      </c>
      <c r="L42" s="5">
        <f t="shared" si="1"/>
        <v>60.410285942968486</v>
      </c>
    </row>
    <row r="43" spans="3:12" ht="14.25">
      <c r="C43" s="1" t="s">
        <v>52</v>
      </c>
      <c r="G43" s="2">
        <v>4887834</v>
      </c>
      <c r="H43" s="7">
        <v>0</v>
      </c>
      <c r="I43" s="7">
        <v>24509</v>
      </c>
      <c r="J43" s="2">
        <v>2953756.85</v>
      </c>
      <c r="K43" s="2">
        <f t="shared" si="0"/>
        <v>1909568.15</v>
      </c>
      <c r="L43" s="5">
        <f t="shared" si="1"/>
        <v>60.43079306703133</v>
      </c>
    </row>
    <row r="44" spans="3:12" ht="14.25">
      <c r="C44" s="1" t="s">
        <v>117</v>
      </c>
      <c r="G44" s="2">
        <v>4436616</v>
      </c>
      <c r="H44" s="7">
        <v>0</v>
      </c>
      <c r="I44" s="7">
        <v>226366</v>
      </c>
      <c r="J44" s="2">
        <v>2699605.63</v>
      </c>
      <c r="K44" s="2">
        <f t="shared" si="0"/>
        <v>1510644.37</v>
      </c>
      <c r="L44" s="5">
        <f t="shared" si="1"/>
        <v>60.84830487921424</v>
      </c>
    </row>
    <row r="45" spans="3:12" ht="14.25">
      <c r="C45" s="1" t="s">
        <v>86</v>
      </c>
      <c r="G45" s="2">
        <v>2988257</v>
      </c>
      <c r="H45" s="7">
        <v>0</v>
      </c>
      <c r="I45" s="7">
        <v>0</v>
      </c>
      <c r="J45" s="2">
        <v>1818919.59</v>
      </c>
      <c r="K45" s="2">
        <f t="shared" si="0"/>
        <v>1169337.41</v>
      </c>
      <c r="L45" s="5">
        <f t="shared" si="1"/>
        <v>60.86891421989474</v>
      </c>
    </row>
    <row r="46" spans="3:12" ht="14.25">
      <c r="C46" s="1" t="s">
        <v>13</v>
      </c>
      <c r="G46" s="2">
        <v>7036056.1</v>
      </c>
      <c r="H46" s="7">
        <v>0</v>
      </c>
      <c r="I46" s="7">
        <v>602094.5</v>
      </c>
      <c r="J46" s="2">
        <v>4304997.2</v>
      </c>
      <c r="K46" s="2">
        <f t="shared" si="0"/>
        <v>2128964.3999999994</v>
      </c>
      <c r="L46" s="5">
        <f t="shared" si="1"/>
        <v>61.184804936390435</v>
      </c>
    </row>
    <row r="47" spans="3:12" ht="14.25">
      <c r="C47" s="1" t="s">
        <v>56</v>
      </c>
      <c r="G47" s="2">
        <v>2600573</v>
      </c>
      <c r="H47" s="7">
        <v>0</v>
      </c>
      <c r="I47" s="7">
        <v>0</v>
      </c>
      <c r="J47" s="2">
        <v>1592475.37</v>
      </c>
      <c r="K47" s="2">
        <f t="shared" si="0"/>
        <v>1008097.6299999999</v>
      </c>
      <c r="L47" s="5">
        <f t="shared" si="1"/>
        <v>61.235557317560406</v>
      </c>
    </row>
    <row r="48" spans="3:12" ht="14.25">
      <c r="C48" s="1" t="s">
        <v>33</v>
      </c>
      <c r="G48" s="2">
        <v>3255322</v>
      </c>
      <c r="H48" s="7">
        <v>0</v>
      </c>
      <c r="I48" s="7">
        <v>169492.22</v>
      </c>
      <c r="J48" s="2">
        <v>1999819.52</v>
      </c>
      <c r="K48" s="2">
        <f t="shared" si="0"/>
        <v>1086010.2599999998</v>
      </c>
      <c r="L48" s="5">
        <f t="shared" si="1"/>
        <v>61.43231053640776</v>
      </c>
    </row>
    <row r="49" spans="3:12" ht="14.25">
      <c r="C49" s="1" t="s">
        <v>32</v>
      </c>
      <c r="G49" s="2">
        <v>3530639</v>
      </c>
      <c r="H49" s="7">
        <v>0</v>
      </c>
      <c r="I49" s="7">
        <v>0</v>
      </c>
      <c r="J49" s="2">
        <v>2180213.61</v>
      </c>
      <c r="K49" s="2">
        <f t="shared" si="0"/>
        <v>1350425.3900000001</v>
      </c>
      <c r="L49" s="5">
        <f t="shared" si="1"/>
        <v>61.75124701222639</v>
      </c>
    </row>
    <row r="50" spans="3:12" ht="14.25">
      <c r="C50" s="1" t="s">
        <v>47</v>
      </c>
      <c r="G50" s="2">
        <v>3622694</v>
      </c>
      <c r="H50" s="7">
        <v>0</v>
      </c>
      <c r="I50" s="7">
        <v>0</v>
      </c>
      <c r="J50" s="2">
        <v>2238923.37</v>
      </c>
      <c r="K50" s="2">
        <f t="shared" si="0"/>
        <v>1383770.63</v>
      </c>
      <c r="L50" s="5">
        <f t="shared" si="1"/>
        <v>61.80271836373704</v>
      </c>
    </row>
    <row r="51" spans="3:12" ht="14.25">
      <c r="C51" s="1" t="s">
        <v>76</v>
      </c>
      <c r="G51" s="2">
        <v>3866420</v>
      </c>
      <c r="H51" s="7">
        <v>0</v>
      </c>
      <c r="I51" s="7">
        <v>0</v>
      </c>
      <c r="J51" s="2">
        <v>2392094.14</v>
      </c>
      <c r="K51" s="2">
        <f t="shared" si="0"/>
        <v>1474325.8599999999</v>
      </c>
      <c r="L51" s="5">
        <f t="shared" si="1"/>
        <v>61.868450401146276</v>
      </c>
    </row>
    <row r="52" spans="3:12" ht="14.25">
      <c r="C52" s="1" t="s">
        <v>42</v>
      </c>
      <c r="G52" s="2">
        <v>4923980</v>
      </c>
      <c r="H52" s="7">
        <v>0</v>
      </c>
      <c r="I52" s="7">
        <v>0</v>
      </c>
      <c r="J52" s="2">
        <v>3049664.37</v>
      </c>
      <c r="K52" s="2">
        <f t="shared" si="0"/>
        <v>1874315.63</v>
      </c>
      <c r="L52" s="5">
        <f t="shared" si="1"/>
        <v>61.93494632390871</v>
      </c>
    </row>
    <row r="53" spans="3:12" ht="14.25">
      <c r="C53" s="1" t="s">
        <v>92</v>
      </c>
      <c r="G53" s="2">
        <v>3493920</v>
      </c>
      <c r="H53" s="7">
        <v>0</v>
      </c>
      <c r="I53" s="7">
        <v>0</v>
      </c>
      <c r="J53" s="2">
        <v>2173831.66</v>
      </c>
      <c r="K53" s="2">
        <f t="shared" si="0"/>
        <v>1320088.3399999999</v>
      </c>
      <c r="L53" s="5">
        <f t="shared" si="1"/>
        <v>62.21755678435683</v>
      </c>
    </row>
    <row r="54" spans="3:12" ht="14.25">
      <c r="C54" s="1" t="s">
        <v>58</v>
      </c>
      <c r="G54" s="2">
        <v>3641312</v>
      </c>
      <c r="H54" s="7">
        <v>0</v>
      </c>
      <c r="I54" s="7">
        <v>0</v>
      </c>
      <c r="J54" s="2">
        <v>2267905.86</v>
      </c>
      <c r="K54" s="2">
        <f t="shared" si="0"/>
        <v>1373406.1400000001</v>
      </c>
      <c r="L54" s="5">
        <f t="shared" si="1"/>
        <v>62.28265691047622</v>
      </c>
    </row>
    <row r="55" spans="3:12" ht="14.25">
      <c r="C55" s="1" t="s">
        <v>121</v>
      </c>
      <c r="G55" s="2">
        <v>1688800</v>
      </c>
      <c r="H55" s="7">
        <v>0</v>
      </c>
      <c r="I55" s="7">
        <v>0</v>
      </c>
      <c r="J55" s="2">
        <v>1053123.96</v>
      </c>
      <c r="K55" s="2">
        <f t="shared" si="0"/>
        <v>635676.04</v>
      </c>
      <c r="L55" s="5">
        <f t="shared" si="1"/>
        <v>62.35930601610611</v>
      </c>
    </row>
    <row r="56" spans="3:12" ht="14.25">
      <c r="C56" s="1" t="s">
        <v>101</v>
      </c>
      <c r="G56" s="2">
        <v>3282120</v>
      </c>
      <c r="H56" s="7">
        <v>0</v>
      </c>
      <c r="I56" s="7">
        <v>0</v>
      </c>
      <c r="J56" s="2">
        <v>2051108.54</v>
      </c>
      <c r="K56" s="2">
        <f t="shared" si="0"/>
        <v>1231011.46</v>
      </c>
      <c r="L56" s="5">
        <f t="shared" si="1"/>
        <v>62.49340487246048</v>
      </c>
    </row>
    <row r="57" spans="3:12" ht="14.25">
      <c r="C57" s="1" t="s">
        <v>26</v>
      </c>
      <c r="G57" s="2">
        <v>7089026</v>
      </c>
      <c r="H57" s="7">
        <v>0</v>
      </c>
      <c r="I57" s="7">
        <v>37790</v>
      </c>
      <c r="J57" s="2">
        <v>4451226.06</v>
      </c>
      <c r="K57" s="2">
        <f t="shared" si="0"/>
        <v>2600009.9400000004</v>
      </c>
      <c r="L57" s="5">
        <f t="shared" si="1"/>
        <v>62.7903757159305</v>
      </c>
    </row>
    <row r="58" spans="3:12" ht="14.25">
      <c r="C58" s="1" t="s">
        <v>69</v>
      </c>
      <c r="G58" s="2">
        <v>3616234</v>
      </c>
      <c r="H58" s="7">
        <v>0</v>
      </c>
      <c r="I58" s="7">
        <v>0</v>
      </c>
      <c r="J58" s="2">
        <v>2275348.08</v>
      </c>
      <c r="K58" s="2">
        <f t="shared" si="0"/>
        <v>1340885.92</v>
      </c>
      <c r="L58" s="5">
        <f t="shared" si="1"/>
        <v>62.9203773870828</v>
      </c>
    </row>
    <row r="59" spans="3:12" ht="14.25">
      <c r="C59" s="1" t="s">
        <v>15</v>
      </c>
      <c r="G59" s="2">
        <v>5240556</v>
      </c>
      <c r="H59" s="7">
        <v>0</v>
      </c>
      <c r="I59" s="7">
        <v>0</v>
      </c>
      <c r="J59" s="2">
        <v>3300033.93</v>
      </c>
      <c r="K59" s="2">
        <f t="shared" si="0"/>
        <v>1940522.0699999998</v>
      </c>
      <c r="L59" s="5">
        <f t="shared" si="1"/>
        <v>62.97106509309318</v>
      </c>
    </row>
    <row r="60" spans="3:12" ht="14.25">
      <c r="C60" s="1" t="s">
        <v>23</v>
      </c>
      <c r="G60" s="2">
        <v>9688002</v>
      </c>
      <c r="H60" s="7">
        <v>0</v>
      </c>
      <c r="I60" s="7">
        <v>0</v>
      </c>
      <c r="J60" s="2">
        <v>6110777.04</v>
      </c>
      <c r="K60" s="2">
        <f t="shared" si="0"/>
        <v>3577224.96</v>
      </c>
      <c r="L60" s="5">
        <f t="shared" si="1"/>
        <v>63.075720256870305</v>
      </c>
    </row>
    <row r="61" spans="3:12" ht="14.25">
      <c r="C61" s="1" t="s">
        <v>30</v>
      </c>
      <c r="G61" s="2">
        <v>3894139</v>
      </c>
      <c r="H61" s="7">
        <v>0</v>
      </c>
      <c r="I61" s="7">
        <v>0</v>
      </c>
      <c r="J61" s="2">
        <v>2456934.85</v>
      </c>
      <c r="K61" s="2">
        <f t="shared" si="0"/>
        <v>1437204.15</v>
      </c>
      <c r="L61" s="5">
        <f t="shared" si="1"/>
        <v>63.09314716295438</v>
      </c>
    </row>
    <row r="62" spans="3:12" ht="14.25">
      <c r="C62" s="1" t="s">
        <v>45</v>
      </c>
      <c r="G62" s="2">
        <v>4389888</v>
      </c>
      <c r="H62" s="7">
        <v>0</v>
      </c>
      <c r="I62" s="7">
        <v>0</v>
      </c>
      <c r="J62" s="2">
        <v>2770265.07</v>
      </c>
      <c r="K62" s="2">
        <f t="shared" si="0"/>
        <v>1619622.9300000002</v>
      </c>
      <c r="L62" s="5">
        <f t="shared" si="1"/>
        <v>63.1055979104706</v>
      </c>
    </row>
    <row r="63" spans="3:12" ht="14.25">
      <c r="C63" s="1" t="s">
        <v>34</v>
      </c>
      <c r="G63" s="2">
        <v>8186635</v>
      </c>
      <c r="H63" s="7">
        <v>0</v>
      </c>
      <c r="I63" s="7">
        <v>0</v>
      </c>
      <c r="J63" s="2">
        <v>5176677.69</v>
      </c>
      <c r="K63" s="2">
        <f t="shared" si="0"/>
        <v>3009957.3099999996</v>
      </c>
      <c r="L63" s="5">
        <f t="shared" si="1"/>
        <v>63.23327826390208</v>
      </c>
    </row>
    <row r="64" spans="3:12" ht="14.25">
      <c r="C64" s="1" t="s">
        <v>12</v>
      </c>
      <c r="G64" s="2">
        <v>6590404</v>
      </c>
      <c r="H64" s="7">
        <v>0</v>
      </c>
      <c r="I64" s="7">
        <v>1126222.9</v>
      </c>
      <c r="J64" s="2">
        <v>4169180.41</v>
      </c>
      <c r="K64" s="2">
        <f t="shared" si="0"/>
        <v>1295000.6899999995</v>
      </c>
      <c r="L64" s="5">
        <f t="shared" si="1"/>
        <v>63.26137836163003</v>
      </c>
    </row>
    <row r="65" spans="3:12" ht="14.25">
      <c r="C65" s="1" t="s">
        <v>115</v>
      </c>
      <c r="G65" s="2">
        <v>3260420</v>
      </c>
      <c r="H65" s="7">
        <v>0</v>
      </c>
      <c r="I65" s="7">
        <v>0</v>
      </c>
      <c r="J65" s="2">
        <v>2063522.24</v>
      </c>
      <c r="K65" s="2">
        <f t="shared" si="0"/>
        <v>1196897.76</v>
      </c>
      <c r="L65" s="5">
        <f t="shared" si="1"/>
        <v>63.29007428490808</v>
      </c>
    </row>
    <row r="66" spans="3:12" ht="14.25">
      <c r="C66" s="1" t="s">
        <v>125</v>
      </c>
      <c r="G66" s="2">
        <v>12363600.05</v>
      </c>
      <c r="H66" s="7">
        <v>0</v>
      </c>
      <c r="I66" s="7">
        <v>481919.62</v>
      </c>
      <c r="J66" s="2">
        <v>7836406.63</v>
      </c>
      <c r="K66" s="2">
        <f t="shared" si="0"/>
        <v>4045273.8000000017</v>
      </c>
      <c r="L66" s="5">
        <f t="shared" si="1"/>
        <v>63.38288684775111</v>
      </c>
    </row>
    <row r="67" spans="3:12" ht="14.25">
      <c r="C67" s="1" t="s">
        <v>68</v>
      </c>
      <c r="G67" s="2">
        <v>4759267</v>
      </c>
      <c r="H67" s="7">
        <v>0</v>
      </c>
      <c r="I67" s="7">
        <v>1241089.2</v>
      </c>
      <c r="J67" s="2">
        <v>3022877.57</v>
      </c>
      <c r="K67" s="2">
        <f t="shared" si="0"/>
        <v>495300.23</v>
      </c>
      <c r="L67" s="5">
        <f t="shared" si="1"/>
        <v>63.51561217305102</v>
      </c>
    </row>
    <row r="68" spans="3:12" ht="14.25">
      <c r="C68" s="1" t="s">
        <v>16</v>
      </c>
      <c r="G68" s="2">
        <v>3909706</v>
      </c>
      <c r="H68" s="7">
        <v>0</v>
      </c>
      <c r="I68" s="7">
        <v>171472</v>
      </c>
      <c r="J68" s="2">
        <v>2490916.3</v>
      </c>
      <c r="K68" s="2">
        <f t="shared" si="0"/>
        <v>1247317.7000000002</v>
      </c>
      <c r="L68" s="5">
        <f t="shared" si="1"/>
        <v>63.71108978526774</v>
      </c>
    </row>
    <row r="69" spans="3:12" ht="14.25">
      <c r="C69" s="1" t="s">
        <v>37</v>
      </c>
      <c r="G69" s="2">
        <v>10695215</v>
      </c>
      <c r="H69" s="7">
        <v>0</v>
      </c>
      <c r="I69" s="7">
        <v>172530</v>
      </c>
      <c r="J69" s="2">
        <v>6826768.91</v>
      </c>
      <c r="K69" s="2">
        <f t="shared" si="0"/>
        <v>3695916.09</v>
      </c>
      <c r="L69" s="5">
        <f t="shared" si="1"/>
        <v>63.8301231906044</v>
      </c>
    </row>
    <row r="70" spans="3:12" ht="14.25">
      <c r="C70" s="1" t="s">
        <v>106</v>
      </c>
      <c r="G70" s="2">
        <v>3942398</v>
      </c>
      <c r="H70" s="7">
        <v>0</v>
      </c>
      <c r="I70" s="7">
        <v>0</v>
      </c>
      <c r="J70" s="2">
        <v>2527108.57</v>
      </c>
      <c r="K70" s="2">
        <f t="shared" si="0"/>
        <v>1415289.4300000002</v>
      </c>
      <c r="L70" s="5">
        <f t="shared" si="1"/>
        <v>64.10079778855406</v>
      </c>
    </row>
    <row r="71" spans="3:12" ht="14.25">
      <c r="C71" s="1" t="s">
        <v>75</v>
      </c>
      <c r="G71" s="2">
        <v>4294062</v>
      </c>
      <c r="H71" s="7">
        <v>0</v>
      </c>
      <c r="I71" s="7">
        <v>0</v>
      </c>
      <c r="J71" s="2">
        <v>2757185.46</v>
      </c>
      <c r="K71" s="2">
        <f t="shared" si="0"/>
        <v>1536876.54</v>
      </c>
      <c r="L71" s="5">
        <f t="shared" si="1"/>
        <v>64.20926060219904</v>
      </c>
    </row>
    <row r="72" spans="3:12" ht="14.25">
      <c r="C72" s="1" t="s">
        <v>20</v>
      </c>
      <c r="G72" s="2">
        <v>3036538</v>
      </c>
      <c r="H72" s="7">
        <v>0</v>
      </c>
      <c r="I72" s="7">
        <v>0</v>
      </c>
      <c r="J72" s="2">
        <v>1952353.73</v>
      </c>
      <c r="K72" s="2">
        <f t="shared" si="0"/>
        <v>1084184.27</v>
      </c>
      <c r="L72" s="5">
        <f t="shared" si="1"/>
        <v>64.29538276813925</v>
      </c>
    </row>
    <row r="73" spans="3:12" ht="14.25">
      <c r="C73" s="1" t="s">
        <v>29</v>
      </c>
      <c r="G73" s="2">
        <v>7234024</v>
      </c>
      <c r="H73" s="7">
        <v>0</v>
      </c>
      <c r="I73" s="7">
        <v>1100815.64</v>
      </c>
      <c r="J73" s="2">
        <v>4660698.16</v>
      </c>
      <c r="K73" s="2">
        <f aca="true" t="shared" si="2" ref="K73:K125">SUM(G73-H73-I73-J73)</f>
        <v>1472510.2000000002</v>
      </c>
      <c r="L73" s="5">
        <f aca="true" t="shared" si="3" ref="L73:L125">SUM(J73/G73)*100</f>
        <v>64.42746333161185</v>
      </c>
    </row>
    <row r="74" spans="3:12" ht="14.25">
      <c r="C74" s="1" t="s">
        <v>80</v>
      </c>
      <c r="G74" s="2">
        <v>3575816.85</v>
      </c>
      <c r="H74" s="7">
        <v>0</v>
      </c>
      <c r="I74" s="7">
        <v>217079.8</v>
      </c>
      <c r="J74" s="2">
        <v>2312478.16</v>
      </c>
      <c r="K74" s="2">
        <f t="shared" si="2"/>
        <v>1046258.8900000001</v>
      </c>
      <c r="L74" s="5">
        <f t="shared" si="3"/>
        <v>64.6699273761742</v>
      </c>
    </row>
    <row r="75" spans="3:12" ht="14.25">
      <c r="C75" s="1" t="s">
        <v>105</v>
      </c>
      <c r="G75" s="2">
        <v>4472724</v>
      </c>
      <c r="H75" s="7">
        <v>0</v>
      </c>
      <c r="I75" s="7">
        <v>0</v>
      </c>
      <c r="J75" s="2">
        <v>2897508.7</v>
      </c>
      <c r="K75" s="2">
        <f t="shared" si="2"/>
        <v>1575215.2999999998</v>
      </c>
      <c r="L75" s="5">
        <f t="shared" si="3"/>
        <v>64.78174597851331</v>
      </c>
    </row>
    <row r="76" spans="3:12" ht="14.25">
      <c r="C76" s="1" t="s">
        <v>40</v>
      </c>
      <c r="G76" s="2">
        <v>5165602</v>
      </c>
      <c r="H76" s="7">
        <v>0</v>
      </c>
      <c r="I76" s="7">
        <v>0</v>
      </c>
      <c r="J76" s="2">
        <v>3347870.02</v>
      </c>
      <c r="K76" s="2">
        <f t="shared" si="2"/>
        <v>1817731.98</v>
      </c>
      <c r="L76" s="5">
        <f t="shared" si="3"/>
        <v>64.81083947234029</v>
      </c>
    </row>
    <row r="77" spans="3:12" ht="14.25">
      <c r="C77" s="1" t="s">
        <v>91</v>
      </c>
      <c r="G77" s="2">
        <v>3115504</v>
      </c>
      <c r="H77" s="7">
        <v>0</v>
      </c>
      <c r="I77" s="7">
        <v>0</v>
      </c>
      <c r="J77" s="2">
        <v>2021074.5</v>
      </c>
      <c r="K77" s="2">
        <f t="shared" si="2"/>
        <v>1094429.5</v>
      </c>
      <c r="L77" s="5">
        <f t="shared" si="3"/>
        <v>64.87151035594883</v>
      </c>
    </row>
    <row r="78" spans="3:12" ht="14.25">
      <c r="C78" s="1" t="s">
        <v>22</v>
      </c>
      <c r="G78" s="2">
        <v>6615240</v>
      </c>
      <c r="H78" s="7">
        <v>0</v>
      </c>
      <c r="I78" s="7">
        <v>0</v>
      </c>
      <c r="J78" s="2">
        <v>4296695.71</v>
      </c>
      <c r="K78" s="2">
        <f t="shared" si="2"/>
        <v>2318544.29</v>
      </c>
      <c r="L78" s="5">
        <f t="shared" si="3"/>
        <v>64.95147129960516</v>
      </c>
    </row>
    <row r="79" spans="3:12" ht="14.25">
      <c r="C79" s="1" t="s">
        <v>66</v>
      </c>
      <c r="G79" s="2">
        <v>4558174</v>
      </c>
      <c r="H79" s="7">
        <v>0</v>
      </c>
      <c r="I79" s="7">
        <v>0</v>
      </c>
      <c r="J79" s="2">
        <v>2966787.99</v>
      </c>
      <c r="K79" s="2">
        <f t="shared" si="2"/>
        <v>1591386.0099999998</v>
      </c>
      <c r="L79" s="5">
        <f t="shared" si="3"/>
        <v>65.08720356002206</v>
      </c>
    </row>
    <row r="80" spans="3:12" ht="14.25">
      <c r="C80" s="1" t="s">
        <v>62</v>
      </c>
      <c r="G80" s="2">
        <v>4231498</v>
      </c>
      <c r="H80" s="7">
        <v>0</v>
      </c>
      <c r="I80" s="7">
        <v>81000</v>
      </c>
      <c r="J80" s="2">
        <v>2754387.1</v>
      </c>
      <c r="K80" s="2">
        <f t="shared" si="2"/>
        <v>1396110.9</v>
      </c>
      <c r="L80" s="5">
        <f t="shared" si="3"/>
        <v>65.09248261490376</v>
      </c>
    </row>
    <row r="81" spans="3:12" ht="14.25">
      <c r="C81" s="1" t="s">
        <v>83</v>
      </c>
      <c r="G81" s="2">
        <v>3267721</v>
      </c>
      <c r="H81" s="7">
        <v>0</v>
      </c>
      <c r="I81" s="7">
        <v>0</v>
      </c>
      <c r="J81" s="2">
        <v>2137998.39</v>
      </c>
      <c r="K81" s="2">
        <f t="shared" si="2"/>
        <v>1129722.6099999999</v>
      </c>
      <c r="L81" s="5">
        <f t="shared" si="3"/>
        <v>65.42781314561434</v>
      </c>
    </row>
    <row r="82" spans="3:12" ht="14.25">
      <c r="C82" s="1" t="s">
        <v>104</v>
      </c>
      <c r="G82" s="2">
        <v>3289864</v>
      </c>
      <c r="H82" s="7">
        <v>0</v>
      </c>
      <c r="I82" s="7">
        <v>0</v>
      </c>
      <c r="J82" s="2">
        <v>2153291.42</v>
      </c>
      <c r="K82" s="2">
        <f t="shared" si="2"/>
        <v>1136572.58</v>
      </c>
      <c r="L82" s="5">
        <f t="shared" si="3"/>
        <v>65.45229286073831</v>
      </c>
    </row>
    <row r="83" spans="3:12" ht="14.25">
      <c r="C83" s="1" t="s">
        <v>14</v>
      </c>
      <c r="G83" s="2">
        <v>12114443</v>
      </c>
      <c r="H83" s="7">
        <v>0</v>
      </c>
      <c r="I83" s="7">
        <v>17655</v>
      </c>
      <c r="J83" s="2">
        <v>7978938.94</v>
      </c>
      <c r="K83" s="2">
        <f t="shared" si="2"/>
        <v>4117849.0599999996</v>
      </c>
      <c r="L83" s="5">
        <f t="shared" si="3"/>
        <v>65.86302762743611</v>
      </c>
    </row>
    <row r="84" spans="3:12" ht="14.25">
      <c r="C84" s="1" t="s">
        <v>59</v>
      </c>
      <c r="G84" s="2">
        <v>4375406</v>
      </c>
      <c r="H84" s="7">
        <v>0</v>
      </c>
      <c r="I84" s="7">
        <v>5533</v>
      </c>
      <c r="J84" s="2">
        <v>2882267.63</v>
      </c>
      <c r="K84" s="2">
        <f t="shared" si="2"/>
        <v>1487605.37</v>
      </c>
      <c r="L84" s="5">
        <f t="shared" si="3"/>
        <v>65.87428983733167</v>
      </c>
    </row>
    <row r="85" spans="3:12" ht="14.25">
      <c r="C85" s="1" t="s">
        <v>36</v>
      </c>
      <c r="G85" s="2">
        <v>5237252</v>
      </c>
      <c r="H85" s="7">
        <v>0</v>
      </c>
      <c r="I85" s="7">
        <v>0</v>
      </c>
      <c r="J85" s="2">
        <v>3450775.32</v>
      </c>
      <c r="K85" s="2">
        <f t="shared" si="2"/>
        <v>1786476.6800000002</v>
      </c>
      <c r="L85" s="5">
        <f t="shared" si="3"/>
        <v>65.88904486551344</v>
      </c>
    </row>
    <row r="86" spans="3:12" ht="14.25">
      <c r="C86" s="1" t="s">
        <v>55</v>
      </c>
      <c r="G86" s="2">
        <v>4168132</v>
      </c>
      <c r="H86" s="7">
        <v>0</v>
      </c>
      <c r="I86" s="7">
        <v>0</v>
      </c>
      <c r="J86" s="2">
        <v>2760064.88</v>
      </c>
      <c r="K86" s="2">
        <f t="shared" si="2"/>
        <v>1408067.12</v>
      </c>
      <c r="L86" s="5">
        <f t="shared" si="3"/>
        <v>66.21826947898963</v>
      </c>
    </row>
    <row r="87" spans="3:12" ht="14.25">
      <c r="C87" s="1" t="s">
        <v>118</v>
      </c>
      <c r="G87" s="2">
        <v>5152448</v>
      </c>
      <c r="H87" s="7">
        <v>0</v>
      </c>
      <c r="I87" s="7">
        <v>0</v>
      </c>
      <c r="J87" s="2">
        <v>3428104.02</v>
      </c>
      <c r="K87" s="2">
        <f t="shared" si="2"/>
        <v>1724343.98</v>
      </c>
      <c r="L87" s="5">
        <f t="shared" si="3"/>
        <v>66.53350058069485</v>
      </c>
    </row>
    <row r="88" spans="3:12" ht="14.25">
      <c r="C88" s="1" t="s">
        <v>113</v>
      </c>
      <c r="G88" s="2">
        <v>4396934</v>
      </c>
      <c r="H88" s="7">
        <v>0</v>
      </c>
      <c r="I88" s="7">
        <v>0</v>
      </c>
      <c r="J88" s="2">
        <v>2934561.98</v>
      </c>
      <c r="K88" s="2">
        <f t="shared" si="2"/>
        <v>1462372.02</v>
      </c>
      <c r="L88" s="5">
        <f t="shared" si="3"/>
        <v>66.741096864315</v>
      </c>
    </row>
    <row r="89" spans="3:12" ht="14.25">
      <c r="C89" s="1" t="s">
        <v>97</v>
      </c>
      <c r="G89" s="2">
        <v>3720548</v>
      </c>
      <c r="H89" s="7">
        <v>0</v>
      </c>
      <c r="I89" s="7">
        <v>0</v>
      </c>
      <c r="J89" s="2">
        <v>2493328.29</v>
      </c>
      <c r="K89" s="2">
        <f t="shared" si="2"/>
        <v>1227219.71</v>
      </c>
      <c r="L89" s="5">
        <f t="shared" si="3"/>
        <v>67.01508191804002</v>
      </c>
    </row>
    <row r="90" spans="3:12" ht="14.25">
      <c r="C90" s="1" t="s">
        <v>78</v>
      </c>
      <c r="G90" s="2">
        <v>4979473</v>
      </c>
      <c r="H90" s="7">
        <v>0</v>
      </c>
      <c r="I90" s="7">
        <v>0</v>
      </c>
      <c r="J90" s="2">
        <v>3341189.67</v>
      </c>
      <c r="K90" s="2">
        <f t="shared" si="2"/>
        <v>1638283.33</v>
      </c>
      <c r="L90" s="5">
        <f t="shared" si="3"/>
        <v>67.09926271314254</v>
      </c>
    </row>
    <row r="91" spans="3:12" ht="14.25">
      <c r="C91" s="1" t="s">
        <v>107</v>
      </c>
      <c r="G91" s="2">
        <v>4874820</v>
      </c>
      <c r="H91" s="7">
        <v>0</v>
      </c>
      <c r="I91" s="7">
        <v>0</v>
      </c>
      <c r="J91" s="2">
        <v>3288242.98</v>
      </c>
      <c r="K91" s="2">
        <f t="shared" si="2"/>
        <v>1586577.02</v>
      </c>
      <c r="L91" s="5">
        <f t="shared" si="3"/>
        <v>67.45362864680132</v>
      </c>
    </row>
    <row r="92" spans="3:12" ht="14.25">
      <c r="C92" s="1" t="s">
        <v>31</v>
      </c>
      <c r="G92" s="2">
        <v>4390292</v>
      </c>
      <c r="H92" s="7">
        <v>0</v>
      </c>
      <c r="I92" s="7">
        <v>10505</v>
      </c>
      <c r="J92" s="2">
        <v>2982102.95</v>
      </c>
      <c r="K92" s="2">
        <f t="shared" si="2"/>
        <v>1397684.0499999998</v>
      </c>
      <c r="L92" s="5">
        <f t="shared" si="3"/>
        <v>67.92493415016587</v>
      </c>
    </row>
    <row r="93" spans="3:12" ht="14.25">
      <c r="C93" s="1" t="s">
        <v>65</v>
      </c>
      <c r="G93" s="2">
        <v>3547538</v>
      </c>
      <c r="H93" s="7">
        <v>0</v>
      </c>
      <c r="I93" s="7">
        <v>0</v>
      </c>
      <c r="J93" s="2">
        <v>2415491.58</v>
      </c>
      <c r="K93" s="2">
        <f t="shared" si="2"/>
        <v>1132046.42</v>
      </c>
      <c r="L93" s="5">
        <f t="shared" si="3"/>
        <v>68.08923766285237</v>
      </c>
    </row>
    <row r="94" spans="3:12" ht="14.25">
      <c r="C94" s="1" t="s">
        <v>46</v>
      </c>
      <c r="G94" s="2">
        <v>4564112</v>
      </c>
      <c r="H94" s="7">
        <v>0</v>
      </c>
      <c r="I94" s="7">
        <v>0</v>
      </c>
      <c r="J94" s="2">
        <v>3108868.42</v>
      </c>
      <c r="K94" s="2">
        <f t="shared" si="2"/>
        <v>1455243.58</v>
      </c>
      <c r="L94" s="5">
        <f t="shared" si="3"/>
        <v>68.11551557017006</v>
      </c>
    </row>
    <row r="95" spans="3:12" ht="14.25">
      <c r="C95" s="1" t="s">
        <v>102</v>
      </c>
      <c r="G95" s="2">
        <v>3166398</v>
      </c>
      <c r="H95" s="7">
        <v>0</v>
      </c>
      <c r="I95" s="7">
        <v>0</v>
      </c>
      <c r="J95" s="2">
        <v>2159715.16</v>
      </c>
      <c r="K95" s="2">
        <f t="shared" si="2"/>
        <v>1006682.8399999999</v>
      </c>
      <c r="L95" s="5">
        <f t="shared" si="3"/>
        <v>68.20731822089327</v>
      </c>
    </row>
    <row r="96" spans="3:12" ht="14.25">
      <c r="C96" s="1" t="s">
        <v>28</v>
      </c>
      <c r="G96" s="2">
        <v>4698372</v>
      </c>
      <c r="H96" s="7">
        <v>0</v>
      </c>
      <c r="I96" s="7">
        <v>100580.5</v>
      </c>
      <c r="J96" s="2">
        <v>3225019.05</v>
      </c>
      <c r="K96" s="2">
        <f t="shared" si="2"/>
        <v>1372772.4500000002</v>
      </c>
      <c r="L96" s="5">
        <f t="shared" si="3"/>
        <v>68.64120274001291</v>
      </c>
    </row>
    <row r="97" spans="3:12" ht="14.25">
      <c r="C97" s="1" t="s">
        <v>24</v>
      </c>
      <c r="G97" s="2">
        <v>3794581</v>
      </c>
      <c r="H97" s="7">
        <v>0</v>
      </c>
      <c r="I97" s="7">
        <v>0</v>
      </c>
      <c r="J97" s="2">
        <v>2621805.48</v>
      </c>
      <c r="K97" s="2">
        <f t="shared" si="2"/>
        <v>1172775.52</v>
      </c>
      <c r="L97" s="5">
        <f t="shared" si="3"/>
        <v>69.09341189448848</v>
      </c>
    </row>
    <row r="98" spans="3:12" ht="14.25">
      <c r="C98" s="1" t="s">
        <v>18</v>
      </c>
      <c r="G98" s="2">
        <v>6714444</v>
      </c>
      <c r="H98" s="7">
        <v>0</v>
      </c>
      <c r="I98" s="7">
        <v>0</v>
      </c>
      <c r="J98" s="2">
        <v>4682373.01</v>
      </c>
      <c r="K98" s="2">
        <f t="shared" si="2"/>
        <v>2032070.9900000002</v>
      </c>
      <c r="L98" s="5">
        <f t="shared" si="3"/>
        <v>69.73582637668882</v>
      </c>
    </row>
    <row r="99" spans="3:12" ht="14.25">
      <c r="C99" s="1" t="s">
        <v>73</v>
      </c>
      <c r="G99" s="2">
        <v>2839075</v>
      </c>
      <c r="H99" s="7">
        <v>0</v>
      </c>
      <c r="I99" s="7">
        <v>0</v>
      </c>
      <c r="J99" s="2">
        <v>1989958.93</v>
      </c>
      <c r="K99" s="2">
        <f t="shared" si="2"/>
        <v>849116.0700000001</v>
      </c>
      <c r="L99" s="5">
        <f t="shared" si="3"/>
        <v>70.09180560569904</v>
      </c>
    </row>
    <row r="100" spans="3:12" ht="14.25">
      <c r="C100" s="1" t="s">
        <v>98</v>
      </c>
      <c r="G100" s="2">
        <v>3786980</v>
      </c>
      <c r="H100" s="7">
        <v>0</v>
      </c>
      <c r="I100" s="7">
        <v>0</v>
      </c>
      <c r="J100" s="2">
        <v>2673939.29</v>
      </c>
      <c r="K100" s="2">
        <f t="shared" si="2"/>
        <v>1113040.71</v>
      </c>
      <c r="L100" s="5">
        <f t="shared" si="3"/>
        <v>70.60875130050859</v>
      </c>
    </row>
    <row r="101" spans="3:12" ht="14.25">
      <c r="C101" s="1" t="s">
        <v>60</v>
      </c>
      <c r="G101" s="2">
        <v>3480740</v>
      </c>
      <c r="H101" s="7">
        <v>0</v>
      </c>
      <c r="I101" s="7">
        <v>0</v>
      </c>
      <c r="J101" s="2">
        <v>2468649.89</v>
      </c>
      <c r="K101" s="2">
        <f t="shared" si="2"/>
        <v>1012090.1099999999</v>
      </c>
      <c r="L101" s="5">
        <f t="shared" si="3"/>
        <v>70.92313387383143</v>
      </c>
    </row>
    <row r="102" spans="3:12" ht="14.25">
      <c r="C102" s="1" t="s">
        <v>108</v>
      </c>
      <c r="G102" s="2">
        <v>4499372</v>
      </c>
      <c r="H102" s="7">
        <v>0</v>
      </c>
      <c r="I102" s="7">
        <v>0</v>
      </c>
      <c r="J102" s="2">
        <v>3215183.93</v>
      </c>
      <c r="K102" s="2">
        <f t="shared" si="2"/>
        <v>1284188.0699999998</v>
      </c>
      <c r="L102" s="5">
        <f t="shared" si="3"/>
        <v>71.45850420903184</v>
      </c>
    </row>
    <row r="103" spans="3:12" ht="14.25">
      <c r="C103" s="1" t="s">
        <v>103</v>
      </c>
      <c r="G103" s="2">
        <v>3389214</v>
      </c>
      <c r="H103" s="7">
        <v>0</v>
      </c>
      <c r="I103" s="7">
        <v>0</v>
      </c>
      <c r="J103" s="2">
        <v>2438485.66</v>
      </c>
      <c r="K103" s="2">
        <f t="shared" si="2"/>
        <v>950728.3399999999</v>
      </c>
      <c r="L103" s="5">
        <f t="shared" si="3"/>
        <v>71.94841222773186</v>
      </c>
    </row>
    <row r="104" spans="3:12" ht="14.25">
      <c r="C104" s="1" t="s">
        <v>87</v>
      </c>
      <c r="G104" s="2">
        <v>3862392</v>
      </c>
      <c r="H104" s="7">
        <v>0</v>
      </c>
      <c r="I104" s="7">
        <v>0</v>
      </c>
      <c r="J104" s="2">
        <v>2781361.97</v>
      </c>
      <c r="K104" s="2">
        <f t="shared" si="2"/>
        <v>1081030.0299999998</v>
      </c>
      <c r="L104" s="5">
        <f t="shared" si="3"/>
        <v>72.0113849138047</v>
      </c>
    </row>
    <row r="105" spans="3:12" ht="14.25">
      <c r="C105" s="1" t="s">
        <v>21</v>
      </c>
      <c r="G105" s="2">
        <v>7990414</v>
      </c>
      <c r="H105" s="7">
        <v>0</v>
      </c>
      <c r="I105" s="7">
        <v>0</v>
      </c>
      <c r="J105" s="2">
        <v>5771873.31</v>
      </c>
      <c r="K105" s="2">
        <f t="shared" si="2"/>
        <v>2218540.6900000004</v>
      </c>
      <c r="L105" s="5">
        <f t="shared" si="3"/>
        <v>72.23497193011525</v>
      </c>
    </row>
    <row r="106" spans="3:12" ht="14.25">
      <c r="C106" s="1" t="s">
        <v>111</v>
      </c>
      <c r="G106" s="2">
        <v>2811704</v>
      </c>
      <c r="H106" s="7">
        <v>0</v>
      </c>
      <c r="I106" s="7">
        <v>0</v>
      </c>
      <c r="J106" s="2">
        <v>2043917.61</v>
      </c>
      <c r="K106" s="2">
        <f t="shared" si="2"/>
        <v>767786.3899999999</v>
      </c>
      <c r="L106" s="5">
        <f t="shared" si="3"/>
        <v>72.69319992431636</v>
      </c>
    </row>
    <row r="107" spans="3:12" ht="14.25">
      <c r="C107" s="1" t="s">
        <v>77</v>
      </c>
      <c r="G107" s="2">
        <v>4412848</v>
      </c>
      <c r="H107" s="7">
        <v>0</v>
      </c>
      <c r="I107" s="7">
        <v>0</v>
      </c>
      <c r="J107" s="2">
        <v>3214004.42</v>
      </c>
      <c r="K107" s="2">
        <f t="shared" si="2"/>
        <v>1198843.58</v>
      </c>
      <c r="L107" s="5">
        <f t="shared" si="3"/>
        <v>72.83288298169346</v>
      </c>
    </row>
    <row r="108" spans="3:12" ht="14.25">
      <c r="C108" s="1" t="s">
        <v>89</v>
      </c>
      <c r="G108" s="2">
        <v>3380311</v>
      </c>
      <c r="H108" s="7">
        <v>0</v>
      </c>
      <c r="I108" s="7">
        <v>0</v>
      </c>
      <c r="J108" s="2">
        <v>2479788.5</v>
      </c>
      <c r="K108" s="2">
        <f t="shared" si="2"/>
        <v>900522.5</v>
      </c>
      <c r="L108" s="5">
        <f t="shared" si="3"/>
        <v>73.35977370129552</v>
      </c>
    </row>
    <row r="109" spans="3:12" ht="14.25">
      <c r="C109" s="1" t="s">
        <v>41</v>
      </c>
      <c r="G109" s="2">
        <v>7553484</v>
      </c>
      <c r="H109" s="7">
        <v>0</v>
      </c>
      <c r="I109" s="7">
        <v>0</v>
      </c>
      <c r="J109" s="2">
        <v>5546343.88</v>
      </c>
      <c r="K109" s="2">
        <f t="shared" si="2"/>
        <v>2007140.12</v>
      </c>
      <c r="L109" s="5">
        <f t="shared" si="3"/>
        <v>73.42762465638373</v>
      </c>
    </row>
    <row r="110" spans="3:12" ht="14.25">
      <c r="C110" s="1" t="s">
        <v>114</v>
      </c>
      <c r="G110" s="2">
        <v>4206512</v>
      </c>
      <c r="H110" s="7">
        <v>0</v>
      </c>
      <c r="I110" s="7">
        <v>0</v>
      </c>
      <c r="J110" s="2">
        <v>3134533.87</v>
      </c>
      <c r="K110" s="2">
        <f t="shared" si="2"/>
        <v>1071978.13</v>
      </c>
      <c r="L110" s="5">
        <f t="shared" si="3"/>
        <v>74.51622317967951</v>
      </c>
    </row>
    <row r="111" spans="3:12" ht="14.25">
      <c r="C111" s="1" t="s">
        <v>126</v>
      </c>
      <c r="G111" s="2">
        <v>6344820</v>
      </c>
      <c r="H111" s="7">
        <v>0</v>
      </c>
      <c r="I111" s="7">
        <v>298175.54</v>
      </c>
      <c r="J111" s="2">
        <v>4765605.34</v>
      </c>
      <c r="K111" s="2">
        <f t="shared" si="2"/>
        <v>1281039.12</v>
      </c>
      <c r="L111" s="5">
        <f t="shared" si="3"/>
        <v>75.11017396868627</v>
      </c>
    </row>
    <row r="112" spans="3:12" ht="14.25">
      <c r="C112" s="1" t="s">
        <v>72</v>
      </c>
      <c r="G112" s="2">
        <v>3412068</v>
      </c>
      <c r="H112" s="7">
        <v>0</v>
      </c>
      <c r="I112" s="7">
        <v>60000</v>
      </c>
      <c r="J112" s="2">
        <v>2600212.9</v>
      </c>
      <c r="K112" s="2">
        <f t="shared" si="2"/>
        <v>751855.1000000001</v>
      </c>
      <c r="L112" s="5">
        <f t="shared" si="3"/>
        <v>76.20636224131523</v>
      </c>
    </row>
    <row r="113" spans="3:12" ht="14.25">
      <c r="C113" s="1" t="s">
        <v>82</v>
      </c>
      <c r="G113" s="2">
        <v>3199172</v>
      </c>
      <c r="H113" s="7">
        <v>0</v>
      </c>
      <c r="I113" s="7">
        <v>0</v>
      </c>
      <c r="J113" s="2">
        <v>2438647.86</v>
      </c>
      <c r="K113" s="2">
        <f t="shared" si="2"/>
        <v>760524.1400000001</v>
      </c>
      <c r="L113" s="5">
        <f t="shared" si="3"/>
        <v>76.22746948272865</v>
      </c>
    </row>
    <row r="114" spans="3:12" ht="14.25">
      <c r="C114" s="1" t="s">
        <v>79</v>
      </c>
      <c r="G114" s="2">
        <v>4070926.4</v>
      </c>
      <c r="H114" s="7">
        <v>0</v>
      </c>
      <c r="I114" s="7">
        <v>0</v>
      </c>
      <c r="J114" s="2">
        <v>3107741.28</v>
      </c>
      <c r="K114" s="2">
        <f t="shared" si="2"/>
        <v>963185.1200000001</v>
      </c>
      <c r="L114" s="5">
        <f t="shared" si="3"/>
        <v>76.33990336941487</v>
      </c>
    </row>
    <row r="115" spans="3:12" ht="14.25">
      <c r="C115" s="1" t="s">
        <v>67</v>
      </c>
      <c r="G115" s="2">
        <v>4467341</v>
      </c>
      <c r="H115" s="7">
        <v>0</v>
      </c>
      <c r="I115" s="7">
        <v>0</v>
      </c>
      <c r="J115" s="2">
        <v>3434086.19</v>
      </c>
      <c r="K115" s="2">
        <f t="shared" si="2"/>
        <v>1033254.81</v>
      </c>
      <c r="L115" s="5">
        <f t="shared" si="3"/>
        <v>76.8709214273099</v>
      </c>
    </row>
    <row r="116" spans="3:12" ht="14.25">
      <c r="C116" s="1" t="s">
        <v>99</v>
      </c>
      <c r="G116" s="2">
        <v>4154977</v>
      </c>
      <c r="H116" s="7">
        <v>0</v>
      </c>
      <c r="I116" s="7">
        <v>0</v>
      </c>
      <c r="J116" s="2">
        <v>3196842.38</v>
      </c>
      <c r="K116" s="2">
        <f t="shared" si="2"/>
        <v>958134.6200000001</v>
      </c>
      <c r="L116" s="5">
        <f t="shared" si="3"/>
        <v>76.94007403651091</v>
      </c>
    </row>
    <row r="117" spans="3:12" ht="14.25">
      <c r="C117" s="1" t="s">
        <v>53</v>
      </c>
      <c r="G117" s="2">
        <v>4842372</v>
      </c>
      <c r="H117" s="7">
        <v>0</v>
      </c>
      <c r="I117" s="7">
        <v>56463.7</v>
      </c>
      <c r="J117" s="2">
        <v>3755624.14</v>
      </c>
      <c r="K117" s="2">
        <f t="shared" si="2"/>
        <v>1030284.1599999997</v>
      </c>
      <c r="L117" s="5">
        <f t="shared" si="3"/>
        <v>77.5575304829947</v>
      </c>
    </row>
    <row r="118" spans="3:12" ht="14.25">
      <c r="C118" s="1" t="s">
        <v>81</v>
      </c>
      <c r="G118" s="2">
        <v>3243570</v>
      </c>
      <c r="H118" s="7">
        <v>0</v>
      </c>
      <c r="I118" s="7">
        <v>0</v>
      </c>
      <c r="J118" s="2">
        <v>2527971.49</v>
      </c>
      <c r="K118" s="2">
        <f t="shared" si="2"/>
        <v>715598.5099999998</v>
      </c>
      <c r="L118" s="5">
        <f t="shared" si="3"/>
        <v>77.9379353613457</v>
      </c>
    </row>
    <row r="119" spans="3:12" ht="14.25">
      <c r="C119" s="1" t="s">
        <v>109</v>
      </c>
      <c r="G119" s="2">
        <v>4150916</v>
      </c>
      <c r="H119" s="7">
        <v>0</v>
      </c>
      <c r="I119" s="7">
        <v>0</v>
      </c>
      <c r="J119" s="2">
        <v>3253138</v>
      </c>
      <c r="K119" s="2">
        <f t="shared" si="2"/>
        <v>897778</v>
      </c>
      <c r="L119" s="5">
        <f t="shared" si="3"/>
        <v>78.37156907053769</v>
      </c>
    </row>
    <row r="120" spans="3:12" ht="14.25">
      <c r="C120" s="1" t="s">
        <v>94</v>
      </c>
      <c r="G120" s="2">
        <v>3456046</v>
      </c>
      <c r="H120" s="7">
        <v>0</v>
      </c>
      <c r="I120" s="7">
        <v>0</v>
      </c>
      <c r="J120" s="2">
        <v>2720692.05</v>
      </c>
      <c r="K120" s="2">
        <f t="shared" si="2"/>
        <v>735353.9500000002</v>
      </c>
      <c r="L120" s="5">
        <f t="shared" si="3"/>
        <v>78.72268048515558</v>
      </c>
    </row>
    <row r="121" spans="3:12" ht="14.25">
      <c r="C121" s="1" t="s">
        <v>124</v>
      </c>
      <c r="G121" s="2">
        <v>10173309.57</v>
      </c>
      <c r="H121" s="7">
        <v>0</v>
      </c>
      <c r="I121" s="7">
        <v>144578.98</v>
      </c>
      <c r="J121" s="2">
        <v>8206971.31</v>
      </c>
      <c r="K121" s="2">
        <f t="shared" si="2"/>
        <v>1821759.2800000003</v>
      </c>
      <c r="L121" s="5">
        <f t="shared" si="3"/>
        <v>80.67159711920571</v>
      </c>
    </row>
    <row r="122" spans="3:12" ht="14.25">
      <c r="C122" s="1" t="s">
        <v>127</v>
      </c>
      <c r="G122" s="2">
        <v>10928721856.2</v>
      </c>
      <c r="H122" s="7">
        <v>0</v>
      </c>
      <c r="I122" s="7">
        <v>2251212.44</v>
      </c>
      <c r="J122" s="2">
        <v>9039501475.33</v>
      </c>
      <c r="K122" s="2">
        <f t="shared" si="2"/>
        <v>1886969168.4300003</v>
      </c>
      <c r="L122" s="5">
        <f t="shared" si="3"/>
        <v>82.71325406824018</v>
      </c>
    </row>
    <row r="123" spans="3:12" ht="14.25">
      <c r="C123" s="1" t="s">
        <v>129</v>
      </c>
      <c r="G123" s="2">
        <v>381411.05</v>
      </c>
      <c r="H123" s="7">
        <v>0</v>
      </c>
      <c r="I123" s="7">
        <v>0</v>
      </c>
      <c r="J123" s="2">
        <v>600149</v>
      </c>
      <c r="K123" s="2">
        <f t="shared" si="2"/>
        <v>-218737.95</v>
      </c>
      <c r="L123" s="5">
        <f t="shared" si="3"/>
        <v>157.34966252288706</v>
      </c>
    </row>
    <row r="124" spans="3:12" ht="14.25">
      <c r="C124" s="1" t="s">
        <v>128</v>
      </c>
      <c r="G124" s="2">
        <v>185900</v>
      </c>
      <c r="H124" s="7">
        <v>0</v>
      </c>
      <c r="I124" s="7">
        <v>0</v>
      </c>
      <c r="J124" s="2">
        <v>478139</v>
      </c>
      <c r="K124" s="2">
        <f t="shared" si="2"/>
        <v>-292239</v>
      </c>
      <c r="L124" s="5">
        <f t="shared" si="3"/>
        <v>257.2022592791824</v>
      </c>
    </row>
    <row r="125" spans="3:12" ht="14.25">
      <c r="C125" s="1" t="s">
        <v>130</v>
      </c>
      <c r="G125" s="7">
        <v>0</v>
      </c>
      <c r="H125" s="7">
        <v>0</v>
      </c>
      <c r="I125" s="7">
        <v>0</v>
      </c>
      <c r="J125" s="2">
        <v>121200681.4</v>
      </c>
      <c r="K125" s="2">
        <f t="shared" si="2"/>
        <v>-121200681.4</v>
      </c>
      <c r="L125" s="5" t="e">
        <f t="shared" si="3"/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2024-03-19T08:44:20Z</dcterms:modified>
  <cp:category/>
  <cp:version/>
  <cp:contentType/>
  <cp:contentStatus/>
</cp:coreProperties>
</file>